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 tabRatio="500"/>
  </bookViews>
  <sheets>
    <sheet name="Hoja1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C13" i="1"/>
  <c r="C14" i="1"/>
  <c r="C31" i="1"/>
  <c r="D6" i="1"/>
  <c r="D13" i="1"/>
  <c r="D14" i="1"/>
  <c r="D30" i="1"/>
  <c r="D31" i="1"/>
  <c r="E6" i="1"/>
  <c r="E13" i="1"/>
  <c r="E14" i="1"/>
  <c r="E30" i="1"/>
  <c r="E31" i="1"/>
  <c r="F6" i="1"/>
  <c r="F13" i="1"/>
  <c r="F14" i="1"/>
  <c r="F30" i="1"/>
  <c r="F31" i="1"/>
  <c r="G6" i="1"/>
</calcChain>
</file>

<file path=xl/sharedStrings.xml><?xml version="1.0" encoding="utf-8"?>
<sst xmlns="http://schemas.openxmlformats.org/spreadsheetml/2006/main" count="54" uniqueCount="38">
  <si>
    <t>Saldo Mes Anterior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</si>
  <si>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</si>
  <si>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</si>
  <si>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</si>
  <si>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</si>
  <si>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</si>
  <si>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</si>
  <si>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</si>
  <si>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</si>
  <si>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</si>
  <si>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</si>
  <si>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</si>
  <si>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</si>
  <si>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Practica Privada</t>
  </si>
  <si>
    <t>Docencia 3 horas Semanales</t>
  </si>
  <si>
    <t>4 horas diarias en Institución</t>
  </si>
  <si>
    <t>Aportación de mi Señora</t>
  </si>
  <si>
    <t>EGRESOS</t>
  </si>
  <si>
    <t xml:space="preserve">Pago Casa </t>
  </si>
  <si>
    <t>Mantenimiento condominio</t>
  </si>
  <si>
    <t xml:space="preserve">Colegios </t>
  </si>
  <si>
    <t>Gasolina</t>
  </si>
  <si>
    <t>Recreación</t>
  </si>
  <si>
    <t>Energia Electrica</t>
  </si>
  <si>
    <t>Amortización Vehículo</t>
  </si>
  <si>
    <t>Empleada Domestica</t>
  </si>
  <si>
    <t>Total Ingresos disponibles</t>
  </si>
  <si>
    <t>Ingresos generados en el mes</t>
  </si>
  <si>
    <t>Total Ingresos generados en el mes</t>
  </si>
  <si>
    <t>Total de Egresos</t>
  </si>
  <si>
    <t>Etc.  Etc.  Etc…</t>
  </si>
  <si>
    <r>
      <t xml:space="preserve">Saldo Mes  ( + ó </t>
    </r>
    <r>
      <rPr>
        <b/>
        <sz val="12"/>
        <color rgb="FFFF0000"/>
        <rFont val="Calibri"/>
        <scheme val="minor"/>
      </rPr>
      <t>-</t>
    </r>
    <r>
      <rPr>
        <b/>
        <sz val="12"/>
        <color theme="1"/>
        <rFont val="Calibri"/>
        <family val="2"/>
        <scheme val="minor"/>
      </rPr>
      <t xml:space="preserve"> )</t>
    </r>
  </si>
  <si>
    <t>Paseo Familiar Semana Santa</t>
  </si>
  <si>
    <t>Ejemplo</t>
  </si>
  <si>
    <t>Veterinario</t>
  </si>
  <si>
    <t>Otros ingresos…..</t>
  </si>
  <si>
    <t>Seguro C. Estomatológico  (2)</t>
  </si>
  <si>
    <t>Ahorro Familiar mínimo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</si>
</sst>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2"/>
  <sheetViews>
    <sheetView tabSelected="1" topLeftCell="A17" zoomScale="150" zoomScaleNormal="150" zoomScalePageLayoutView="150" workbookViewId="0">
      <selection activeCell="C27" sqref="C27"/>
    </sheetView>
  </sheetViews>
  <sheetFormatPr baseColWidth="10" defaultColWidth="10.875" defaultRowHeight="15.75" x14ac:dyDescent="0.25"/>
  <cols>
    <col min="1" max="1" width="10.875" style="2"/>
    <col min="2" max="2" width="29.875" style="2" bestFit="1" customWidth="1"/>
    <col min="3" max="3" width="13.875" style="2" bestFit="1" customWidth="1"/>
    <col min="4" max="16384" width="10.875" style="2"/>
  </cols>
  <sheetData>
    <row r="3" spans="2:16" x14ac:dyDescent="0.25">
      <c r="B3" s="16" t="s">
        <v>33</v>
      </c>
    </row>
    <row r="4" spans="2:16" x14ac:dyDescent="0.25">
      <c r="C4" s="10">
        <v>2016</v>
      </c>
      <c r="O4" s="10">
        <v>2017</v>
      </c>
    </row>
    <row r="5" spans="2:16" x14ac:dyDescent="0.25"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</v>
      </c>
      <c r="P5" s="2" t="s">
        <v>2</v>
      </c>
    </row>
    <row r="6" spans="2:16" x14ac:dyDescent="0.25">
      <c r="B6" s="7" t="s">
        <v>0</v>
      </c>
      <c r="C6" s="11"/>
      <c r="D6" s="11">
        <f>C31</f>
        <v>6040</v>
      </c>
      <c r="E6" s="11">
        <f>D31</f>
        <v>11000</v>
      </c>
      <c r="F6" s="11">
        <f>E31</f>
        <v>300</v>
      </c>
      <c r="G6" s="11">
        <f>F31</f>
        <v>4090</v>
      </c>
      <c r="H6" s="11"/>
      <c r="I6" s="11"/>
      <c r="J6" s="11"/>
      <c r="K6" s="11"/>
      <c r="L6" s="11"/>
      <c r="M6" s="11"/>
      <c r="N6" s="11"/>
      <c r="O6" s="4"/>
      <c r="P6" s="4"/>
    </row>
    <row r="7" spans="2:16" x14ac:dyDescent="0.25">
      <c r="B7" s="6" t="s">
        <v>27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x14ac:dyDescent="0.25">
      <c r="B8" s="3" t="s">
        <v>13</v>
      </c>
      <c r="C8" s="4">
        <v>12000</v>
      </c>
      <c r="D8" s="4">
        <v>10800</v>
      </c>
      <c r="E8" s="4">
        <v>13400</v>
      </c>
      <c r="F8" s="4">
        <v>9500</v>
      </c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x14ac:dyDescent="0.25">
      <c r="B9" s="3" t="s">
        <v>14</v>
      </c>
      <c r="C9" s="4">
        <v>4500</v>
      </c>
      <c r="D9" s="4">
        <v>4500</v>
      </c>
      <c r="E9" s="4">
        <v>4500</v>
      </c>
      <c r="F9" s="4">
        <v>4500</v>
      </c>
      <c r="G9" s="4"/>
      <c r="H9" s="4"/>
      <c r="I9" s="4"/>
      <c r="J9" s="4"/>
      <c r="K9" s="4"/>
      <c r="L9" s="4"/>
      <c r="M9" s="4"/>
      <c r="N9" s="4"/>
      <c r="O9" s="4"/>
      <c r="P9" s="4"/>
    </row>
    <row r="10" spans="2:16" x14ac:dyDescent="0.25">
      <c r="B10" s="3" t="s">
        <v>15</v>
      </c>
      <c r="C10" s="4">
        <v>6000</v>
      </c>
      <c r="D10" s="4">
        <v>6000</v>
      </c>
      <c r="E10" s="4">
        <v>6000</v>
      </c>
      <c r="F10" s="4">
        <v>6000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6" x14ac:dyDescent="0.25">
      <c r="B11" s="3" t="s">
        <v>16</v>
      </c>
      <c r="C11" s="4">
        <v>10000</v>
      </c>
      <c r="D11" s="4">
        <v>10000</v>
      </c>
      <c r="E11" s="4">
        <v>10000</v>
      </c>
      <c r="F11" s="4">
        <v>10000</v>
      </c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2:16" x14ac:dyDescent="0.25">
      <c r="B12" s="3" t="s">
        <v>35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x14ac:dyDescent="0.25">
      <c r="B13" s="6" t="s">
        <v>28</v>
      </c>
      <c r="C13" s="12">
        <f>SUM(C8:C11)</f>
        <v>32500</v>
      </c>
      <c r="D13" s="12">
        <f>SUM(D8:D11)</f>
        <v>31300</v>
      </c>
      <c r="E13" s="12">
        <f t="shared" ref="E13:F13" si="0">SUM(E8:E11)</f>
        <v>33900</v>
      </c>
      <c r="F13" s="12">
        <f t="shared" si="0"/>
        <v>30000</v>
      </c>
      <c r="G13" s="12"/>
      <c r="H13" s="12"/>
      <c r="I13" s="12"/>
      <c r="J13" s="12"/>
      <c r="K13" s="12"/>
      <c r="L13" s="12"/>
      <c r="M13" s="12"/>
      <c r="N13" s="12"/>
      <c r="O13" s="4"/>
      <c r="P13" s="4"/>
    </row>
    <row r="14" spans="2:16" s="10" customFormat="1" x14ac:dyDescent="0.25">
      <c r="B14" s="8" t="s">
        <v>26</v>
      </c>
      <c r="C14" s="9">
        <f>C6+C13</f>
        <v>32500</v>
      </c>
      <c r="D14" s="9">
        <f>D6+D13</f>
        <v>37340</v>
      </c>
      <c r="E14" s="9">
        <f>E6+E13</f>
        <v>44900</v>
      </c>
      <c r="F14" s="9">
        <f t="shared" ref="F14" si="1">F6+F13</f>
        <v>30300</v>
      </c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2:16" x14ac:dyDescent="0.25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x14ac:dyDescent="0.25">
      <c r="B16" s="13" t="s">
        <v>17</v>
      </c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4" t="s">
        <v>6</v>
      </c>
      <c r="I16" s="4" t="s">
        <v>7</v>
      </c>
      <c r="J16" s="4" t="s">
        <v>8</v>
      </c>
      <c r="K16" s="4" t="s">
        <v>9</v>
      </c>
      <c r="L16" s="4" t="s">
        <v>10</v>
      </c>
      <c r="M16" s="4" t="s">
        <v>11</v>
      </c>
      <c r="N16" s="4" t="s">
        <v>12</v>
      </c>
      <c r="O16" s="4" t="s">
        <v>1</v>
      </c>
      <c r="P16" s="4" t="s">
        <v>2</v>
      </c>
    </row>
    <row r="17" spans="2:16" x14ac:dyDescent="0.25">
      <c r="B17" s="1" t="s">
        <v>18</v>
      </c>
      <c r="C17" s="4">
        <v>8500</v>
      </c>
      <c r="D17" s="4">
        <v>8500</v>
      </c>
      <c r="E17" s="4">
        <v>8500</v>
      </c>
      <c r="F17" s="4">
        <v>8500</v>
      </c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x14ac:dyDescent="0.25">
      <c r="B18" s="1" t="s">
        <v>19</v>
      </c>
      <c r="C18" s="4">
        <v>1500</v>
      </c>
      <c r="D18" s="4">
        <v>1500</v>
      </c>
      <c r="E18" s="4">
        <v>1500</v>
      </c>
      <c r="F18" s="4">
        <v>1500</v>
      </c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x14ac:dyDescent="0.25">
      <c r="B19" s="1" t="s">
        <v>23</v>
      </c>
      <c r="C19" s="4">
        <v>1200</v>
      </c>
      <c r="D19" s="4">
        <v>1200</v>
      </c>
      <c r="E19" s="4">
        <v>1200</v>
      </c>
      <c r="F19" s="4">
        <v>1200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x14ac:dyDescent="0.25">
      <c r="B20" s="1" t="s">
        <v>20</v>
      </c>
      <c r="C20" s="4">
        <v>1600</v>
      </c>
      <c r="D20" s="4">
        <v>1600</v>
      </c>
      <c r="E20" s="4">
        <v>1600</v>
      </c>
      <c r="F20" s="4">
        <v>1600</v>
      </c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x14ac:dyDescent="0.25">
      <c r="B21" s="1" t="s">
        <v>25</v>
      </c>
      <c r="C21" s="4">
        <v>2700</v>
      </c>
      <c r="D21" s="4">
        <v>2700</v>
      </c>
      <c r="E21" s="4">
        <v>2700</v>
      </c>
      <c r="F21" s="4">
        <v>2700</v>
      </c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x14ac:dyDescent="0.25">
      <c r="B22" s="1" t="s">
        <v>21</v>
      </c>
      <c r="C22" s="4">
        <v>800</v>
      </c>
      <c r="D22" s="4">
        <v>800</v>
      </c>
      <c r="E22" s="4">
        <v>800</v>
      </c>
      <c r="F22" s="4">
        <v>800</v>
      </c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x14ac:dyDescent="0.25">
      <c r="B23" s="1" t="s">
        <v>24</v>
      </c>
      <c r="C23" s="4">
        <v>3700</v>
      </c>
      <c r="D23" s="4">
        <v>3700</v>
      </c>
      <c r="E23" s="4">
        <v>3700</v>
      </c>
      <c r="F23" s="4">
        <v>3700</v>
      </c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x14ac:dyDescent="0.25">
      <c r="B24" s="1" t="s">
        <v>22</v>
      </c>
      <c r="C24" s="4">
        <v>2400</v>
      </c>
      <c r="D24" s="4">
        <v>2400</v>
      </c>
      <c r="E24" s="4">
        <v>2400</v>
      </c>
      <c r="F24" s="4">
        <v>2400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x14ac:dyDescent="0.25">
      <c r="B25" s="1" t="s">
        <v>36</v>
      </c>
      <c r="C25" s="4">
        <v>810</v>
      </c>
      <c r="D25" s="4">
        <v>810</v>
      </c>
      <c r="E25" s="4">
        <v>810</v>
      </c>
      <c r="F25" s="4">
        <v>810</v>
      </c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x14ac:dyDescent="0.25">
      <c r="B26" s="1" t="s">
        <v>37</v>
      </c>
      <c r="C26" s="4">
        <v>3250</v>
      </c>
      <c r="D26" s="4">
        <v>3130</v>
      </c>
      <c r="E26" s="4">
        <v>3390</v>
      </c>
      <c r="F26" s="4">
        <v>3000</v>
      </c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x14ac:dyDescent="0.25">
      <c r="B27" s="1" t="s">
        <v>32</v>
      </c>
      <c r="C27" s="4"/>
      <c r="D27" s="4"/>
      <c r="E27" s="4">
        <v>18000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x14ac:dyDescent="0.25">
      <c r="B28" s="1" t="s">
        <v>34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x14ac:dyDescent="0.25">
      <c r="B29" s="1" t="s">
        <v>30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x14ac:dyDescent="0.25">
      <c r="B30" s="15" t="s">
        <v>29</v>
      </c>
      <c r="C30" s="14">
        <f>SUM(C17:C29)</f>
        <v>26460</v>
      </c>
      <c r="D30" s="14">
        <f t="shared" ref="D30:F30" si="2">SUM(D17:D29)</f>
        <v>26340</v>
      </c>
      <c r="E30" s="14">
        <f t="shared" si="2"/>
        <v>44600</v>
      </c>
      <c r="F30" s="14">
        <f t="shared" si="2"/>
        <v>26210</v>
      </c>
      <c r="G30" s="14"/>
      <c r="H30" s="14"/>
      <c r="I30" s="14"/>
      <c r="J30" s="14"/>
      <c r="K30" s="14"/>
      <c r="L30" s="14"/>
      <c r="M30" s="14"/>
      <c r="N30" s="14"/>
      <c r="O30" s="4"/>
      <c r="P30" s="4"/>
    </row>
    <row r="31" spans="2:16" x14ac:dyDescent="0.25">
      <c r="B31" s="10" t="s">
        <v>31</v>
      </c>
      <c r="C31" s="5">
        <f>C14-C30</f>
        <v>6040</v>
      </c>
      <c r="D31" s="5">
        <f t="shared" ref="D31:F31" si="3">D14-D30</f>
        <v>11000</v>
      </c>
      <c r="E31" s="5">
        <f t="shared" si="3"/>
        <v>300</v>
      </c>
      <c r="F31" s="5">
        <f t="shared" si="3"/>
        <v>4090</v>
      </c>
      <c r="G31" s="5"/>
      <c r="H31" s="5"/>
      <c r="I31" s="5"/>
      <c r="J31" s="5"/>
      <c r="K31" s="5"/>
      <c r="L31" s="5"/>
      <c r="M31" s="5"/>
      <c r="N31" s="5"/>
      <c r="O31" s="4"/>
      <c r="P31" s="4"/>
    </row>
    <row r="32" spans="2:16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Pastelería Los Tulipanes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Otoniel Castro Basteguieta</dc:creator>
  <cp:lastModifiedBy>Usuario</cp:lastModifiedBy>
  <dcterms:created xsi:type="dcterms:W3CDTF">2016-02-16T15:26:47Z</dcterms:created>
  <dcterms:modified xsi:type="dcterms:W3CDTF">2016-02-17T00:42:36Z</dcterms:modified>
</cp:coreProperties>
</file>